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<sst xmlns="http://schemas.openxmlformats.org/spreadsheetml/2006/main" count="179" uniqueCount="46">
  <si>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</si>
  <si>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</si>
  <si>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</si>
  <si>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</si>
  <si>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</si>
  <si>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</si>
  <si>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</si>
  <si>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</si>
  <si>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</si>
  <si>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</si>
  <si>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</si>
  <si>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</si>
  <si>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</si>
  <si>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</si>
  <si>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</si>
  <si>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</si>
  <si>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</si>
  <si>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</si>
  <si>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</si>
  <si>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</si>
  <si>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</si>
  <si>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</si>
  <si>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</si>
  <si>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</si>
  <si>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</si>
  <si>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</si>
  <si>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</si>
  <si>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</si>
  <si>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</si>
  <si>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</si>
  <si>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754-75412</t>
  </si>
  <si>
    <t>900-90095</t>
  </si>
  <si>
    <t>921-92109</t>
  </si>
  <si>
    <t>921-92195</t>
  </si>
  <si>
    <t>załącznik nr 5</t>
  </si>
  <si>
    <t xml:space="preserve">do uchwały Rady Miejskiej w Wołczynie </t>
  </si>
  <si>
    <t>nr</t>
  </si>
  <si>
    <t>z dnia</t>
  </si>
  <si>
    <t>Wydatki sołectw: 272.624,23 zł  w tym:</t>
  </si>
  <si>
    <t>Wydatki bieżące: 261.188,50 zł (dział, rozdział)</t>
  </si>
  <si>
    <t>plan 2012r.</t>
  </si>
  <si>
    <t>801-80101</t>
  </si>
  <si>
    <t>600-60016</t>
  </si>
  <si>
    <t>Ogółem</t>
  </si>
  <si>
    <t>Wydatki majatkowe: 11.435,73 zł (dział, rozdział)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</si>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</sst>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167" fontId="4" fillId="0" borderId="0" xfId="15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7" fontId="3" fillId="0" borderId="1" xfId="15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7" fontId="5" fillId="0" borderId="1" xfId="15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4">
      <selection activeCell="G20" sqref="G20"/>
    </sheetView>
  </sheetViews>
  <sheetFormatPr defaultColWidth="9.00390625" defaultRowHeight="12.75"/>
  <cols>
    <col min="1" max="1" width="12.75390625" style="0" customWidth="1"/>
    <col min="2" max="2" width="13.25390625" style="0" customWidth="1"/>
    <col min="3" max="3" width="11.375" style="0" customWidth="1"/>
    <col min="4" max="5" width="13.75390625" style="0" customWidth="1"/>
    <col min="6" max="6" width="14.125" style="0" customWidth="1"/>
    <col min="7" max="7" width="12.75390625" style="0" customWidth="1"/>
    <col min="8" max="8" width="9.75390625" style="0" hidden="1" customWidth="1"/>
    <col min="9" max="10" width="0" style="0" hidden="1" customWidth="1"/>
    <col min="11" max="11" width="13.75390625" style="0" customWidth="1"/>
    <col min="12" max="12" width="15.125" style="0" customWidth="1"/>
    <col min="13" max="13" width="17.375" style="0" customWidth="1"/>
    <col min="14" max="14" width="14.875" style="0" bestFit="1" customWidth="1"/>
  </cols>
  <sheetData>
    <row r="1" spans="1:12" ht="12.75">
      <c r="A1" s="19"/>
      <c r="B1" s="19"/>
      <c r="C1" s="19"/>
      <c r="D1" s="19"/>
      <c r="E1" s="19"/>
      <c r="F1" s="19"/>
      <c r="G1" s="19" t="s">
        <v>34</v>
      </c>
      <c r="H1" s="19"/>
      <c r="I1" s="19"/>
      <c r="J1" s="19"/>
      <c r="K1" s="19"/>
      <c r="L1" s="19"/>
    </row>
    <row r="2" spans="1:12" ht="15">
      <c r="A2" s="20"/>
      <c r="B2" s="20"/>
      <c r="C2" s="20"/>
      <c r="D2" s="20"/>
      <c r="E2" s="20"/>
      <c r="F2" s="20"/>
      <c r="G2" s="19" t="s">
        <v>35</v>
      </c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19" t="s">
        <v>36</v>
      </c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19" t="s">
        <v>37</v>
      </c>
      <c r="H4" s="20"/>
      <c r="I4" s="20"/>
      <c r="J4" s="20"/>
      <c r="K4" s="20"/>
      <c r="L4" s="20"/>
    </row>
    <row r="5" spans="1:12" ht="15.75">
      <c r="A5" s="36" t="s">
        <v>38</v>
      </c>
      <c r="B5" s="36"/>
      <c r="C5" s="36"/>
      <c r="D5" s="20"/>
      <c r="E5" s="20"/>
      <c r="F5" s="20"/>
      <c r="G5" s="20"/>
      <c r="H5" s="20"/>
      <c r="I5" s="20"/>
      <c r="J5" s="20"/>
      <c r="K5" s="20"/>
      <c r="L5" s="20"/>
    </row>
    <row r="6" spans="1:15" ht="15.75">
      <c r="A6" s="36" t="s">
        <v>39</v>
      </c>
      <c r="B6" s="36"/>
      <c r="C6" s="36"/>
      <c r="D6" s="20"/>
      <c r="E6" s="20"/>
      <c r="F6" s="20"/>
      <c r="G6" s="20"/>
      <c r="H6" s="21"/>
      <c r="I6" s="21"/>
      <c r="J6" s="22"/>
      <c r="K6" s="23"/>
      <c r="L6" s="24"/>
      <c r="M6" s="17"/>
      <c r="N6" s="16"/>
      <c r="O6" s="17"/>
    </row>
    <row r="7" spans="1:15" ht="15.75" customHeight="1">
      <c r="A7" s="37" t="s">
        <v>0</v>
      </c>
      <c r="B7" s="37" t="s">
        <v>40</v>
      </c>
      <c r="C7" s="37" t="s">
        <v>42</v>
      </c>
      <c r="D7" s="37" t="s">
        <v>30</v>
      </c>
      <c r="E7" s="37" t="s">
        <v>41</v>
      </c>
      <c r="F7" s="37" t="s">
        <v>31</v>
      </c>
      <c r="G7" s="37" t="s">
        <v>32</v>
      </c>
      <c r="H7" s="37"/>
      <c r="I7" s="37"/>
      <c r="J7" s="38"/>
      <c r="K7" s="38" t="s">
        <v>33</v>
      </c>
      <c r="L7" s="37" t="s">
        <v>45</v>
      </c>
      <c r="M7" s="16"/>
      <c r="N7" s="16"/>
      <c r="O7" s="17"/>
    </row>
    <row r="8" spans="1:15" ht="12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40"/>
      <c r="I8" s="41"/>
      <c r="J8" s="42"/>
      <c r="K8" s="42">
        <v>8</v>
      </c>
      <c r="L8" s="43">
        <v>9</v>
      </c>
      <c r="M8" s="16"/>
      <c r="N8" s="18"/>
      <c r="O8" s="17"/>
    </row>
    <row r="9" spans="1:15" ht="15.75">
      <c r="A9" s="44" t="s">
        <v>3</v>
      </c>
      <c r="B9" s="44">
        <v>8968.21</v>
      </c>
      <c r="C9" s="45"/>
      <c r="D9" s="45"/>
      <c r="E9" s="45"/>
      <c r="F9" s="46">
        <v>4300</v>
      </c>
      <c r="G9" s="46">
        <v>4468.21</v>
      </c>
      <c r="H9" s="47"/>
      <c r="I9" s="48"/>
      <c r="J9" s="49"/>
      <c r="K9" s="50">
        <v>200</v>
      </c>
      <c r="L9" s="51">
        <f>SUM(C9:K9)</f>
        <v>8968.21</v>
      </c>
      <c r="M9" s="18"/>
      <c r="N9" s="18"/>
      <c r="O9" s="17"/>
    </row>
    <row r="10" spans="1:15" ht="15.75">
      <c r="A10" s="44" t="s">
        <v>2</v>
      </c>
      <c r="B10" s="52">
        <v>1000</v>
      </c>
      <c r="C10" s="46"/>
      <c r="D10" s="46"/>
      <c r="E10" s="46"/>
      <c r="F10" s="46">
        <v>1000</v>
      </c>
      <c r="G10" s="45"/>
      <c r="H10" s="47"/>
      <c r="I10" s="48"/>
      <c r="J10" s="49"/>
      <c r="K10" s="49"/>
      <c r="L10" s="51">
        <f aca="true" t="shared" si="0" ref="L10:L28">SUM(C10:K10)</f>
        <v>1000</v>
      </c>
      <c r="M10" s="18"/>
      <c r="N10" s="18"/>
      <c r="O10" s="17"/>
    </row>
    <row r="11" spans="1:15" ht="15.75">
      <c r="A11" s="44" t="s">
        <v>4</v>
      </c>
      <c r="B11" s="44">
        <v>13545.25</v>
      </c>
      <c r="C11" s="45"/>
      <c r="D11" s="46"/>
      <c r="E11" s="46"/>
      <c r="F11" s="45">
        <v>4045.25</v>
      </c>
      <c r="G11" s="46">
        <v>5000</v>
      </c>
      <c r="H11" s="47"/>
      <c r="I11" s="48"/>
      <c r="J11" s="49"/>
      <c r="K11" s="50">
        <v>4500</v>
      </c>
      <c r="L11" s="51">
        <f t="shared" si="0"/>
        <v>13545.25</v>
      </c>
      <c r="M11" s="18"/>
      <c r="N11" s="18"/>
      <c r="O11" s="17"/>
    </row>
    <row r="12" spans="1:15" ht="15.75">
      <c r="A12" s="44" t="s">
        <v>5</v>
      </c>
      <c r="B12" s="44">
        <v>8085.33</v>
      </c>
      <c r="C12" s="45"/>
      <c r="D12" s="45"/>
      <c r="E12" s="46">
        <v>500</v>
      </c>
      <c r="F12" s="45">
        <v>5085.33</v>
      </c>
      <c r="G12" s="45"/>
      <c r="H12" s="47"/>
      <c r="I12" s="48"/>
      <c r="J12" s="49"/>
      <c r="K12" s="50">
        <v>2500</v>
      </c>
      <c r="L12" s="51">
        <f t="shared" si="0"/>
        <v>8085.33</v>
      </c>
      <c r="M12" s="18"/>
      <c r="N12" s="18"/>
      <c r="O12" s="17"/>
    </row>
    <row r="13" spans="1:15" ht="15.75">
      <c r="A13" s="44" t="s">
        <v>6</v>
      </c>
      <c r="B13" s="44">
        <v>18075.82</v>
      </c>
      <c r="C13" s="45"/>
      <c r="D13" s="46"/>
      <c r="E13" s="46"/>
      <c r="F13" s="46">
        <v>1000</v>
      </c>
      <c r="G13" s="45">
        <v>17075.82</v>
      </c>
      <c r="H13" s="47"/>
      <c r="I13" s="48"/>
      <c r="J13" s="49"/>
      <c r="K13" s="50"/>
      <c r="L13" s="51">
        <f t="shared" si="0"/>
        <v>18075.82</v>
      </c>
      <c r="M13" s="18"/>
      <c r="N13" s="18"/>
      <c r="O13" s="17"/>
    </row>
    <row r="14" spans="1:15" ht="15.75">
      <c r="A14" s="44" t="s">
        <v>7</v>
      </c>
      <c r="B14" s="44">
        <v>22188.18</v>
      </c>
      <c r="C14" s="45"/>
      <c r="D14" s="46">
        <v>2188.18</v>
      </c>
      <c r="E14" s="46"/>
      <c r="F14" s="46">
        <v>17000</v>
      </c>
      <c r="G14" s="46">
        <v>3000</v>
      </c>
      <c r="H14" s="47"/>
      <c r="I14" s="48"/>
      <c r="J14" s="49"/>
      <c r="K14" s="49"/>
      <c r="L14" s="51">
        <f t="shared" si="0"/>
        <v>22188.18</v>
      </c>
      <c r="M14" s="18"/>
      <c r="N14" s="18"/>
      <c r="O14" s="17"/>
    </row>
    <row r="15" spans="1:15" ht="15.75">
      <c r="A15" s="44" t="s">
        <v>8</v>
      </c>
      <c r="B15" s="52">
        <v>19121.34</v>
      </c>
      <c r="C15" s="46"/>
      <c r="D15" s="46"/>
      <c r="E15" s="46"/>
      <c r="F15" s="46">
        <v>10700</v>
      </c>
      <c r="G15" s="45">
        <v>5421.34</v>
      </c>
      <c r="H15" s="47"/>
      <c r="I15" s="48"/>
      <c r="J15" s="49"/>
      <c r="K15" s="50">
        <v>3000</v>
      </c>
      <c r="L15" s="51">
        <f t="shared" si="0"/>
        <v>19121.34</v>
      </c>
      <c r="M15" s="18"/>
      <c r="N15" s="18"/>
      <c r="O15" s="17"/>
    </row>
    <row r="16" spans="1:15" ht="15.75">
      <c r="A16" s="44" t="s">
        <v>9</v>
      </c>
      <c r="B16" s="52">
        <v>12220.93</v>
      </c>
      <c r="C16" s="46"/>
      <c r="D16" s="45"/>
      <c r="E16" s="45"/>
      <c r="F16" s="46">
        <v>10000</v>
      </c>
      <c r="G16" s="46"/>
      <c r="H16" s="47"/>
      <c r="I16" s="48"/>
      <c r="J16" s="49"/>
      <c r="K16" s="50">
        <v>2220.93</v>
      </c>
      <c r="L16" s="51">
        <f t="shared" si="0"/>
        <v>12220.93</v>
      </c>
      <c r="M16" s="18"/>
      <c r="N16" s="18"/>
      <c r="O16" s="17"/>
    </row>
    <row r="17" spans="1:15" ht="15.75">
      <c r="A17" s="44" t="s">
        <v>10</v>
      </c>
      <c r="B17" s="44">
        <v>9618.75</v>
      </c>
      <c r="C17" s="45"/>
      <c r="D17" s="45"/>
      <c r="E17" s="45"/>
      <c r="F17" s="45">
        <v>8618.75</v>
      </c>
      <c r="G17" s="46"/>
      <c r="H17" s="47"/>
      <c r="I17" s="48"/>
      <c r="J17" s="49"/>
      <c r="K17" s="50">
        <v>1000</v>
      </c>
      <c r="L17" s="51">
        <f t="shared" si="0"/>
        <v>9618.75</v>
      </c>
      <c r="M17" s="18"/>
      <c r="N17" s="18"/>
      <c r="O17" s="17"/>
    </row>
    <row r="18" spans="1:15" ht="15.75">
      <c r="A18" s="44" t="s">
        <v>11</v>
      </c>
      <c r="B18" s="44">
        <v>6737.77</v>
      </c>
      <c r="C18" s="45"/>
      <c r="D18" s="45"/>
      <c r="E18" s="45"/>
      <c r="F18" s="45">
        <v>6637.77</v>
      </c>
      <c r="G18" s="45"/>
      <c r="H18" s="47"/>
      <c r="I18" s="48"/>
      <c r="J18" s="49"/>
      <c r="K18" s="50">
        <v>100</v>
      </c>
      <c r="L18" s="51">
        <f t="shared" si="0"/>
        <v>6737.77</v>
      </c>
      <c r="M18" s="18"/>
      <c r="N18" s="18"/>
      <c r="O18" s="17"/>
    </row>
    <row r="19" spans="1:15" ht="15.75">
      <c r="A19" s="44" t="s">
        <v>12</v>
      </c>
      <c r="B19" s="44">
        <v>15287.77</v>
      </c>
      <c r="C19" s="45"/>
      <c r="D19" s="46"/>
      <c r="E19" s="46"/>
      <c r="F19" s="46">
        <v>13000</v>
      </c>
      <c r="G19" s="45"/>
      <c r="H19" s="47"/>
      <c r="I19" s="48"/>
      <c r="J19" s="49"/>
      <c r="K19" s="50">
        <v>2287.77</v>
      </c>
      <c r="L19" s="51">
        <f t="shared" si="0"/>
        <v>15287.77</v>
      </c>
      <c r="M19" s="18"/>
      <c r="N19" s="18"/>
      <c r="O19" s="17"/>
    </row>
    <row r="20" spans="1:15" ht="15.75">
      <c r="A20" s="44" t="s">
        <v>15</v>
      </c>
      <c r="B20" s="44">
        <v>16124.19</v>
      </c>
      <c r="C20" s="45"/>
      <c r="D20" s="46"/>
      <c r="E20" s="46"/>
      <c r="F20" s="46">
        <v>4124.19</v>
      </c>
      <c r="G20" s="46">
        <v>12000</v>
      </c>
      <c r="H20" s="47"/>
      <c r="I20" s="48"/>
      <c r="J20" s="49"/>
      <c r="K20" s="50"/>
      <c r="L20" s="51">
        <f t="shared" si="0"/>
        <v>16124.189999999999</v>
      </c>
      <c r="M20" s="18"/>
      <c r="N20" s="18"/>
      <c r="O20" s="17"/>
    </row>
    <row r="21" spans="1:15" ht="15.75">
      <c r="A21" s="44" t="s">
        <v>13</v>
      </c>
      <c r="B21" s="44">
        <v>15241.31</v>
      </c>
      <c r="C21" s="46">
        <v>10000</v>
      </c>
      <c r="D21" s="46">
        <v>3000</v>
      </c>
      <c r="E21" s="46"/>
      <c r="F21" s="46">
        <v>1000</v>
      </c>
      <c r="G21" s="45">
        <v>1241.31</v>
      </c>
      <c r="H21" s="47"/>
      <c r="I21" s="48"/>
      <c r="J21" s="49"/>
      <c r="K21" s="50"/>
      <c r="L21" s="51">
        <f t="shared" si="0"/>
        <v>15241.31</v>
      </c>
      <c r="M21" s="18"/>
      <c r="N21" s="18"/>
      <c r="O21" s="17"/>
    </row>
    <row r="22" spans="1:15" ht="15.75">
      <c r="A22" s="44" t="s">
        <v>14</v>
      </c>
      <c r="B22" s="44">
        <v>18679.89</v>
      </c>
      <c r="C22" s="45"/>
      <c r="D22" s="46">
        <v>2000</v>
      </c>
      <c r="E22" s="46"/>
      <c r="F22" s="45">
        <v>12179.89</v>
      </c>
      <c r="G22" s="46">
        <v>1500</v>
      </c>
      <c r="H22" s="47"/>
      <c r="I22" s="48"/>
      <c r="J22" s="49"/>
      <c r="K22" s="50">
        <v>3000</v>
      </c>
      <c r="L22" s="51">
        <f t="shared" si="0"/>
        <v>18679.89</v>
      </c>
      <c r="M22" s="18"/>
      <c r="N22" s="18"/>
      <c r="O22" s="17"/>
    </row>
    <row r="23" spans="1:15" ht="15.75">
      <c r="A23" s="44" t="s">
        <v>16</v>
      </c>
      <c r="B23" s="44">
        <v>5901.36</v>
      </c>
      <c r="C23" s="45"/>
      <c r="D23" s="45"/>
      <c r="E23" s="45"/>
      <c r="F23" s="46">
        <v>3001.36</v>
      </c>
      <c r="G23" s="46">
        <v>2900</v>
      </c>
      <c r="H23" s="47"/>
      <c r="I23" s="48"/>
      <c r="J23" s="49"/>
      <c r="K23" s="49"/>
      <c r="L23" s="51">
        <f t="shared" si="0"/>
        <v>5901.360000000001</v>
      </c>
      <c r="M23" s="18"/>
      <c r="N23" s="18"/>
      <c r="O23" s="17"/>
    </row>
    <row r="24" spans="1:15" ht="15.75">
      <c r="A24" s="44" t="s">
        <v>17</v>
      </c>
      <c r="B24" s="44">
        <v>10571.33</v>
      </c>
      <c r="C24" s="45"/>
      <c r="D24" s="46"/>
      <c r="E24" s="46">
        <v>1000</v>
      </c>
      <c r="F24" s="46">
        <v>2000</v>
      </c>
      <c r="G24" s="46">
        <v>6000</v>
      </c>
      <c r="H24" s="47"/>
      <c r="I24" s="48"/>
      <c r="J24" s="49"/>
      <c r="K24" s="49">
        <v>1571.33</v>
      </c>
      <c r="L24" s="51">
        <f t="shared" si="0"/>
        <v>10571.33</v>
      </c>
      <c r="M24" s="18"/>
      <c r="N24" s="18"/>
      <c r="O24" s="17"/>
    </row>
    <row r="25" spans="1:15" ht="15.75">
      <c r="A25" s="44" t="s">
        <v>18</v>
      </c>
      <c r="B25" s="44">
        <v>16844.43</v>
      </c>
      <c r="C25" s="45"/>
      <c r="D25" s="46"/>
      <c r="E25" s="46"/>
      <c r="F25" s="45">
        <v>844.43</v>
      </c>
      <c r="G25" s="46">
        <v>10000</v>
      </c>
      <c r="H25" s="47"/>
      <c r="I25" s="48"/>
      <c r="J25" s="49"/>
      <c r="K25" s="50">
        <v>6000</v>
      </c>
      <c r="L25" s="51">
        <f t="shared" si="0"/>
        <v>16844.43</v>
      </c>
      <c r="M25" s="18"/>
      <c r="N25" s="18"/>
      <c r="O25" s="17"/>
    </row>
    <row r="26" spans="1:15" ht="15.75">
      <c r="A26" s="44" t="s">
        <v>19</v>
      </c>
      <c r="B26" s="44">
        <v>13452.31</v>
      </c>
      <c r="C26" s="45"/>
      <c r="D26" s="46">
        <v>1500</v>
      </c>
      <c r="E26" s="46">
        <v>500</v>
      </c>
      <c r="F26" s="46">
        <v>10500</v>
      </c>
      <c r="G26" s="45"/>
      <c r="H26" s="47"/>
      <c r="I26" s="48"/>
      <c r="J26" s="49"/>
      <c r="K26" s="49">
        <v>952.31</v>
      </c>
      <c r="L26" s="51">
        <f t="shared" si="0"/>
        <v>13452.31</v>
      </c>
      <c r="M26" s="18"/>
      <c r="N26" s="18"/>
      <c r="O26" s="17"/>
    </row>
    <row r="27" spans="1:15" ht="15.75">
      <c r="A27" s="44" t="s">
        <v>20</v>
      </c>
      <c r="B27" s="52">
        <v>23233.7</v>
      </c>
      <c r="C27" s="46"/>
      <c r="D27" s="46">
        <v>4000</v>
      </c>
      <c r="E27" s="46"/>
      <c r="F27" s="46">
        <v>12000</v>
      </c>
      <c r="G27" s="46">
        <v>4000</v>
      </c>
      <c r="H27" s="47"/>
      <c r="I27" s="48"/>
      <c r="J27" s="49"/>
      <c r="K27" s="50">
        <v>3233.7</v>
      </c>
      <c r="L27" s="51">
        <f t="shared" si="0"/>
        <v>23233.7</v>
      </c>
      <c r="M27" s="18"/>
      <c r="N27" s="18"/>
      <c r="O27" s="17"/>
    </row>
    <row r="28" spans="1:15" ht="15.75">
      <c r="A28" s="44" t="s">
        <v>21</v>
      </c>
      <c r="B28" s="52">
        <v>6290.63</v>
      </c>
      <c r="C28" s="46"/>
      <c r="D28" s="46">
        <v>3000</v>
      </c>
      <c r="E28" s="45"/>
      <c r="F28" s="46">
        <v>3290.63</v>
      </c>
      <c r="G28" s="46"/>
      <c r="H28" s="47"/>
      <c r="I28" s="48"/>
      <c r="J28" s="45"/>
      <c r="K28" s="45"/>
      <c r="L28" s="51">
        <f t="shared" si="0"/>
        <v>6290.63</v>
      </c>
      <c r="M28" s="18"/>
      <c r="N28" s="17"/>
      <c r="O28" s="17"/>
    </row>
    <row r="29" spans="1:12" ht="15.75">
      <c r="A29" s="44" t="s">
        <v>43</v>
      </c>
      <c r="B29" s="46">
        <f>SUM(B9:B28)</f>
        <v>261188.49999999997</v>
      </c>
      <c r="C29" s="46">
        <f aca="true" t="shared" si="1" ref="C29:L29">SUM(C9:C28)</f>
        <v>10000</v>
      </c>
      <c r="D29" s="46">
        <f t="shared" si="1"/>
        <v>15688.18</v>
      </c>
      <c r="E29" s="46">
        <f t="shared" si="1"/>
        <v>2000</v>
      </c>
      <c r="F29" s="46">
        <f t="shared" si="1"/>
        <v>130327.6</v>
      </c>
      <c r="G29" s="46">
        <f t="shared" si="1"/>
        <v>72606.68</v>
      </c>
      <c r="H29" s="46">
        <f t="shared" si="1"/>
        <v>0</v>
      </c>
      <c r="I29" s="46">
        <f t="shared" si="1"/>
        <v>0</v>
      </c>
      <c r="J29" s="46">
        <f t="shared" si="1"/>
        <v>0</v>
      </c>
      <c r="K29" s="46">
        <f t="shared" si="1"/>
        <v>30566.04</v>
      </c>
      <c r="L29" s="46">
        <f t="shared" si="1"/>
        <v>261188.49999999997</v>
      </c>
    </row>
    <row r="31" spans="1:12" ht="15.75">
      <c r="A31" s="36" t="s">
        <v>44</v>
      </c>
      <c r="B31" s="36"/>
      <c r="C31" s="36"/>
      <c r="D31" s="36"/>
      <c r="E31" s="20"/>
      <c r="F31" s="20"/>
      <c r="G31" s="20"/>
      <c r="H31" s="25"/>
      <c r="I31" s="25"/>
      <c r="J31" s="26"/>
      <c r="K31" s="23"/>
      <c r="L31" s="24"/>
    </row>
    <row r="32" spans="1:12" ht="15">
      <c r="A32" s="37" t="s">
        <v>0</v>
      </c>
      <c r="B32" s="37" t="s">
        <v>40</v>
      </c>
      <c r="C32" s="38" t="s">
        <v>31</v>
      </c>
      <c r="D32" s="37" t="s">
        <v>45</v>
      </c>
      <c r="E32" s="27"/>
      <c r="F32" s="34"/>
      <c r="G32" s="27"/>
      <c r="H32" s="27"/>
      <c r="I32" s="27"/>
      <c r="J32" s="27"/>
      <c r="K32" s="27"/>
      <c r="L32" s="27"/>
    </row>
    <row r="33" spans="1:12" ht="15">
      <c r="A33" s="39">
        <v>1</v>
      </c>
      <c r="B33" s="39">
        <v>2</v>
      </c>
      <c r="C33" s="42">
        <v>3</v>
      </c>
      <c r="D33" s="39">
        <v>4</v>
      </c>
      <c r="E33" s="24"/>
      <c r="F33" s="35"/>
      <c r="G33" s="24"/>
      <c r="H33" s="28"/>
      <c r="I33" s="29"/>
      <c r="J33" s="24"/>
      <c r="K33" s="24"/>
      <c r="L33" s="30"/>
    </row>
    <row r="34" spans="1:12" ht="15.75">
      <c r="A34" s="44" t="s">
        <v>2</v>
      </c>
      <c r="B34" s="53">
        <v>5435.73</v>
      </c>
      <c r="C34" s="49">
        <v>5435.73</v>
      </c>
      <c r="D34" s="45">
        <f>C34</f>
        <v>5435.73</v>
      </c>
      <c r="E34" s="24"/>
      <c r="F34" s="31"/>
      <c r="G34" s="31"/>
      <c r="H34" s="28"/>
      <c r="I34" s="29"/>
      <c r="J34" s="24"/>
      <c r="K34" s="31"/>
      <c r="L34" s="32"/>
    </row>
    <row r="35" spans="1:12" ht="15.75">
      <c r="A35" s="44" t="s">
        <v>21</v>
      </c>
      <c r="B35" s="54">
        <v>6000</v>
      </c>
      <c r="C35" s="50">
        <v>6000</v>
      </c>
      <c r="D35" s="46">
        <f>C35</f>
        <v>6000</v>
      </c>
      <c r="E35" s="31"/>
      <c r="F35" s="31"/>
      <c r="G35" s="24"/>
      <c r="H35" s="28"/>
      <c r="I35" s="29"/>
      <c r="J35" s="24"/>
      <c r="K35" s="24"/>
      <c r="L35" s="32"/>
    </row>
    <row r="36" spans="1:12" ht="15.75">
      <c r="A36" s="44" t="s">
        <v>43</v>
      </c>
      <c r="B36" s="54">
        <f>B34+B35</f>
        <v>11435.73</v>
      </c>
      <c r="C36" s="46">
        <f>C34+C35</f>
        <v>11435.73</v>
      </c>
      <c r="D36" s="46">
        <f>D34+D35</f>
        <v>11435.73</v>
      </c>
      <c r="E36" s="31"/>
      <c r="F36" s="24"/>
      <c r="G36" s="31"/>
      <c r="H36" s="28"/>
      <c r="I36" s="29"/>
      <c r="J36" s="24"/>
      <c r="K36" s="31"/>
      <c r="L36" s="32"/>
    </row>
    <row r="37" spans="1:12" ht="15">
      <c r="A37" s="33"/>
      <c r="B37" s="33"/>
      <c r="C37" s="33"/>
      <c r="D37" s="24"/>
      <c r="E37" s="31"/>
      <c r="F37" s="24"/>
      <c r="G37" s="24"/>
      <c r="H37" s="28"/>
      <c r="I37" s="29"/>
      <c r="J37" s="24"/>
      <c r="K37" s="31"/>
      <c r="L37" s="32"/>
    </row>
    <row r="38" spans="1:4" ht="12.75">
      <c r="A38" s="17"/>
      <c r="B38" s="17"/>
      <c r="C38" s="17"/>
      <c r="D38" s="17"/>
    </row>
  </sheetData>
  <printOptions/>
  <pageMargins left="0.75" right="0.75" top="0.21" bottom="0.52" header="0.1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</cp:lastModifiedBy>
  <cp:lastPrinted>2011-11-07T13:25:02Z</cp:lastPrinted>
  <dcterms:created xsi:type="dcterms:W3CDTF">2000-09-26T07:49:16Z</dcterms:created>
  <dcterms:modified xsi:type="dcterms:W3CDTF">2011-11-07T13:25:05Z</dcterms:modified>
  <cp:category/>
  <cp:version/>
  <cp:contentType/>
  <cp:contentStatus/>
</cp:coreProperties>
</file>